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 8.3.1.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1" i="1" l="1"/>
  <c r="AK21" i="1"/>
  <c r="AF21" i="1"/>
  <c r="AD21" i="1"/>
  <c r="AC21" i="1"/>
  <c r="AR21" i="1" s="1"/>
  <c r="AB21" i="1"/>
  <c r="AQ21" i="1" s="1"/>
  <c r="AA21" i="1"/>
  <c r="Z21" i="1"/>
  <c r="AO21" i="1" s="1"/>
  <c r="Y21" i="1"/>
  <c r="X21" i="1"/>
  <c r="AM21" i="1" s="1"/>
  <c r="W21" i="1"/>
  <c r="AL21" i="1" s="1"/>
  <c r="V21" i="1"/>
  <c r="U21" i="1"/>
  <c r="AJ21" i="1" s="1"/>
  <c r="T21" i="1"/>
  <c r="AI21" i="1" s="1"/>
  <c r="S21" i="1"/>
  <c r="R21" i="1"/>
  <c r="AG21" i="1" s="1"/>
  <c r="Q21" i="1"/>
  <c r="O21" i="1"/>
  <c r="N21" i="1"/>
  <c r="M21" i="1"/>
  <c r="L21" i="1"/>
  <c r="AP21" i="1" s="1"/>
  <c r="K21" i="1"/>
  <c r="J21" i="1"/>
  <c r="I21" i="1"/>
  <c r="H21" i="1"/>
  <c r="G21" i="1"/>
  <c r="F21" i="1"/>
  <c r="E21" i="1"/>
  <c r="D21" i="1"/>
  <c r="AH21" i="1" s="1"/>
  <c r="C21" i="1"/>
  <c r="B21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R15" i="1"/>
  <c r="AQ15" i="1"/>
  <c r="AP15" i="1"/>
  <c r="AO15" i="1"/>
  <c r="AN15" i="1"/>
  <c r="AM15" i="1"/>
  <c r="AL15" i="1"/>
  <c r="AK15" i="1"/>
  <c r="AJ15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P12" i="1"/>
  <c r="AO12" i="1"/>
  <c r="AN12" i="1"/>
  <c r="AM12" i="1"/>
  <c r="AL12" i="1"/>
  <c r="AK12" i="1"/>
  <c r="AJ12" i="1"/>
  <c r="AI12" i="1"/>
  <c r="AH12" i="1"/>
  <c r="AG12" i="1"/>
  <c r="AF12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</calcChain>
</file>

<file path=xl/sharedStrings.xml><?xml version="1.0" encoding="utf-8"?>
<sst xmlns="http://schemas.openxmlformats.org/spreadsheetml/2006/main" count="116" uniqueCount="29">
  <si>
    <t xml:space="preserve">Table 8.3.1.4  Irrigated Land in SADC and Its Share in Arable Land and Permanent Crops, Thousand Hectares, 1999  - 2013 </t>
  </si>
  <si>
    <t xml:space="preserve"> Country</t>
  </si>
  <si>
    <t>Arable Land and Permanent Crops</t>
  </si>
  <si>
    <t>TOTAL AREA EQUIPPED FOR IRRIGATION</t>
  </si>
  <si>
    <t>SHARE OF TOTAL AREA EQUIPPED FOR IRRIGATION IN ARABLE LAND AND PERMANENT CROPS</t>
  </si>
  <si>
    <t>'000 Ha</t>
  </si>
  <si>
    <t>%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</si>
  <si>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</si>
  <si>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</si>
  <si>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</si>
  <si>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</si>
  <si>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</si>
  <si>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</si>
  <si>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</si>
  <si>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</si>
  <si>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</si>
  <si>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</si>
  <si>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</si>
  <si>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</si>
  <si>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</si>
  <si>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</si>
  <si>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</si>
  <si>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</si>
  <si>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</si>
  <si>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</si>
  <si>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>Source:</t>
  </si>
  <si>
    <t>Food and Agriculture Organisation (FAO): http://faostat.fao.org/ ; Downloaded 19 November 2013</t>
  </si>
  <si>
    <t xml:space="preserve"> </t>
  </si>
  <si>
    <t>National Statistics Offices of Member States: Mozambique, Namibia,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</si>
</sst>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"/>
    <numFmt numFmtId="165" formatCode="#\ ##0.0\ "/>
  </numFmts>
  <fonts count="6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2" fontId="1" fillId="0" borderId="0" xfId="0" applyNumberFormat="1" applyFont="1" applyAlignment="1"/>
    <xf numFmtId="0" fontId="1" fillId="0" borderId="0" xfId="1" applyFont="1" applyBorder="1" applyAlignment="1">
      <alignment horizontal="center"/>
    </xf>
    <xf numFmtId="0" fontId="3" fillId="0" borderId="0" xfId="1" applyFont="1" applyBorder="1" applyAlignment="1"/>
    <xf numFmtId="0" fontId="3" fillId="0" borderId="0" xfId="0" applyFont="1"/>
    <xf numFmtId="2" fontId="3" fillId="0" borderId="0" xfId="0" applyNumberFormat="1" applyFont="1" applyAlignment="1"/>
    <xf numFmtId="0" fontId="1" fillId="2" borderId="1" xfId="1" applyFont="1" applyFill="1" applyBorder="1" applyAlignment="1">
      <alignment horizontal="center" vertical="center"/>
    </xf>
    <xf numFmtId="49" fontId="1" fillId="3" borderId="2" xfId="1" applyNumberFormat="1" applyFont="1" applyFill="1" applyBorder="1" applyAlignment="1">
      <alignment horizontal="center" vertical="center" wrapText="1"/>
    </xf>
    <xf numFmtId="49" fontId="1" fillId="3" borderId="3" xfId="1" applyNumberFormat="1" applyFont="1" applyFill="1" applyBorder="1" applyAlignment="1">
      <alignment horizontal="center" vertical="center" wrapText="1"/>
    </xf>
    <xf numFmtId="49" fontId="1" fillId="3" borderId="4" xfId="1" applyNumberFormat="1" applyFont="1" applyFill="1" applyBorder="1" applyAlignment="1">
      <alignment horizontal="center" vertical="center" wrapText="1"/>
    </xf>
    <xf numFmtId="49" fontId="1" fillId="3" borderId="5" xfId="1" applyNumberFormat="1" applyFont="1" applyFill="1" applyBorder="1" applyAlignment="1">
      <alignment horizontal="center" vertical="center"/>
    </xf>
    <xf numFmtId="49" fontId="1" fillId="3" borderId="0" xfId="1" applyNumberFormat="1" applyFont="1" applyFill="1" applyBorder="1" applyAlignment="1">
      <alignment horizontal="center" vertical="center"/>
    </xf>
    <xf numFmtId="0" fontId="1" fillId="3" borderId="2" xfId="1" quotePrefix="1" applyFont="1" applyFill="1" applyBorder="1" applyAlignment="1">
      <alignment horizontal="center" vertical="center" wrapText="1"/>
    </xf>
    <xf numFmtId="0" fontId="1" fillId="3" borderId="3" xfId="1" quotePrefix="1" applyFont="1" applyFill="1" applyBorder="1" applyAlignment="1">
      <alignment horizontal="center" vertical="center" wrapText="1"/>
    </xf>
    <xf numFmtId="0" fontId="1" fillId="3" borderId="4" xfId="1" quotePrefix="1" applyFont="1" applyFill="1" applyBorder="1" applyAlignment="1">
      <alignment horizontal="center" vertical="center" wrapText="1"/>
    </xf>
    <xf numFmtId="0" fontId="1" fillId="3" borderId="6" xfId="1" applyFont="1" applyFill="1" applyBorder="1" applyAlignment="1">
      <alignment horizontal="center" vertical="center" wrapText="1"/>
    </xf>
    <xf numFmtId="0" fontId="1" fillId="3" borderId="7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5" fillId="0" borderId="0" xfId="2" applyFont="1" applyAlignment="1" applyProtection="1"/>
    <xf numFmtId="164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/>
    <xf numFmtId="164" fontId="3" fillId="0" borderId="1" xfId="0" applyNumberFormat="1" applyFont="1" applyFill="1" applyBorder="1"/>
    <xf numFmtId="0" fontId="1" fillId="4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/>
  </cellXfs>
  <cellStyles count="3">
    <cellStyle name="Hyperlink" xfId="2" builtinId="8"/>
    <cellStyle name="Normal" xfId="0" builtinId="0"/>
    <cellStyle name="Normal_A8_Table" xfId="1"/>
  </cellStyles>
  <dxfs count="4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6"/>
  <sheetViews>
    <sheetView tabSelected="1" zoomScale="99" zoomScaleNormal="99" workbookViewId="0"/>
  </sheetViews>
  <sheetFormatPr defaultRowHeight="15" x14ac:dyDescent="0.25"/>
  <cols>
    <col min="1" max="1" width="33.85546875" customWidth="1"/>
    <col min="2" max="14" width="9.28515625" customWidth="1"/>
    <col min="15" max="16" width="8.28515625" customWidth="1"/>
    <col min="17" max="21" width="8.140625" customWidth="1"/>
    <col min="22" max="29" width="8.28515625" customWidth="1"/>
    <col min="30" max="31" width="7.140625" customWidth="1"/>
    <col min="32" max="46" width="7" customWidth="1"/>
  </cols>
  <sheetData>
    <row r="1" spans="1:49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2"/>
      <c r="K1" s="3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2"/>
      <c r="Y1" s="3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3"/>
      <c r="AL1" s="3"/>
      <c r="AM1" s="4"/>
      <c r="AN1" s="4"/>
      <c r="AO1" s="4"/>
      <c r="AP1" s="2"/>
      <c r="AQ1" s="2"/>
      <c r="AR1" s="2"/>
      <c r="AS1" s="2"/>
      <c r="AT1" s="2"/>
      <c r="AU1" s="4"/>
    </row>
    <row r="2" spans="1:49" x14ac:dyDescent="0.25">
      <c r="A2" s="5"/>
      <c r="B2" s="2"/>
      <c r="C2" s="2"/>
      <c r="D2" s="2"/>
      <c r="E2" s="2"/>
      <c r="F2" s="2"/>
      <c r="G2" s="2"/>
      <c r="H2" s="3"/>
      <c r="I2" s="3"/>
      <c r="J2" s="2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2"/>
      <c r="Y2" s="3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4"/>
      <c r="AN2" s="4"/>
      <c r="AO2" s="4"/>
      <c r="AP2" s="2"/>
      <c r="AQ2" s="2"/>
      <c r="AR2" s="2"/>
      <c r="AS2" s="2"/>
      <c r="AT2" s="2"/>
      <c r="AU2" s="4"/>
    </row>
    <row r="3" spans="1:49" ht="15" customHeight="1" x14ac:dyDescent="0.25">
      <c r="A3" s="6" t="s">
        <v>1</v>
      </c>
      <c r="B3" s="7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9"/>
      <c r="Q3" s="7" t="s">
        <v>3</v>
      </c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9"/>
      <c r="AF3" s="10" t="s">
        <v>4</v>
      </c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4"/>
    </row>
    <row r="4" spans="1:49" ht="15" customHeight="1" x14ac:dyDescent="0.25">
      <c r="A4" s="6"/>
      <c r="B4" s="12" t="s">
        <v>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2" t="s">
        <v>5</v>
      </c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4"/>
      <c r="AF4" s="15" t="s">
        <v>6</v>
      </c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4"/>
    </row>
    <row r="5" spans="1:49" x14ac:dyDescent="0.25">
      <c r="A5" s="6"/>
      <c r="B5" s="17">
        <v>1999</v>
      </c>
      <c r="C5" s="17">
        <v>2000</v>
      </c>
      <c r="D5" s="17">
        <v>2001</v>
      </c>
      <c r="E5" s="17">
        <v>2002</v>
      </c>
      <c r="F5" s="17">
        <v>2003</v>
      </c>
      <c r="G5" s="17">
        <v>2004</v>
      </c>
      <c r="H5" s="17">
        <v>2005</v>
      </c>
      <c r="I5" s="17">
        <v>2006</v>
      </c>
      <c r="J5" s="17">
        <v>2007</v>
      </c>
      <c r="K5" s="17">
        <v>2008</v>
      </c>
      <c r="L5" s="18">
        <v>2009</v>
      </c>
      <c r="M5" s="18">
        <v>2010</v>
      </c>
      <c r="N5" s="17">
        <v>2011</v>
      </c>
      <c r="O5" s="17">
        <v>2012</v>
      </c>
      <c r="P5" s="17">
        <v>2013</v>
      </c>
      <c r="Q5" s="17">
        <v>1999</v>
      </c>
      <c r="R5" s="17">
        <v>2000</v>
      </c>
      <c r="S5" s="17">
        <v>2001</v>
      </c>
      <c r="T5" s="17">
        <v>2002</v>
      </c>
      <c r="U5" s="17">
        <v>2003</v>
      </c>
      <c r="V5" s="17">
        <v>2004</v>
      </c>
      <c r="W5" s="17">
        <v>2005</v>
      </c>
      <c r="X5" s="17">
        <v>2006</v>
      </c>
      <c r="Y5" s="17">
        <v>2007</v>
      </c>
      <c r="Z5" s="17">
        <v>2008</v>
      </c>
      <c r="AA5" s="18">
        <v>2009</v>
      </c>
      <c r="AB5" s="18">
        <v>2010</v>
      </c>
      <c r="AC5" s="17">
        <v>2011</v>
      </c>
      <c r="AD5" s="17">
        <v>2012</v>
      </c>
      <c r="AE5" s="17">
        <v>2013</v>
      </c>
      <c r="AF5" s="17">
        <v>1999</v>
      </c>
      <c r="AG5" s="17">
        <v>2000</v>
      </c>
      <c r="AH5" s="17">
        <v>2001</v>
      </c>
      <c r="AI5" s="17">
        <v>2002</v>
      </c>
      <c r="AJ5" s="17">
        <v>2003</v>
      </c>
      <c r="AK5" s="17">
        <v>2004</v>
      </c>
      <c r="AL5" s="17">
        <v>2005</v>
      </c>
      <c r="AM5" s="17">
        <v>2006</v>
      </c>
      <c r="AN5" s="17">
        <v>2007</v>
      </c>
      <c r="AO5" s="17">
        <v>2008</v>
      </c>
      <c r="AP5" s="18">
        <v>2009</v>
      </c>
      <c r="AQ5" s="18">
        <v>2010</v>
      </c>
      <c r="AR5" s="17">
        <v>2011</v>
      </c>
      <c r="AS5" s="17">
        <v>2012</v>
      </c>
      <c r="AT5" s="17">
        <v>2013</v>
      </c>
      <c r="AU5" s="4"/>
    </row>
    <row r="6" spans="1:49" x14ac:dyDescent="0.25">
      <c r="A6" s="19" t="s">
        <v>7</v>
      </c>
      <c r="B6" s="20">
        <v>3400</v>
      </c>
      <c r="C6" s="20">
        <v>3300</v>
      </c>
      <c r="D6" s="20">
        <v>3300</v>
      </c>
      <c r="E6" s="20">
        <v>3390</v>
      </c>
      <c r="F6" s="20">
        <v>3590</v>
      </c>
      <c r="G6" s="20">
        <v>3590</v>
      </c>
      <c r="H6" s="20">
        <v>3590</v>
      </c>
      <c r="I6" s="20">
        <v>3590</v>
      </c>
      <c r="J6" s="20">
        <v>3690</v>
      </c>
      <c r="K6" s="20">
        <v>3690</v>
      </c>
      <c r="L6" s="20">
        <v>4290</v>
      </c>
      <c r="M6" s="20">
        <v>4390</v>
      </c>
      <c r="N6" s="20">
        <v>4390</v>
      </c>
      <c r="O6" s="20" t="s">
        <v>8</v>
      </c>
      <c r="P6" s="20" t="s">
        <v>8</v>
      </c>
      <c r="Q6" s="20">
        <v>80</v>
      </c>
      <c r="R6" s="20">
        <v>80</v>
      </c>
      <c r="S6" s="20">
        <v>83</v>
      </c>
      <c r="T6" s="20">
        <v>83</v>
      </c>
      <c r="U6" s="20">
        <v>85</v>
      </c>
      <c r="V6" s="20">
        <v>85</v>
      </c>
      <c r="W6" s="20">
        <v>85.5</v>
      </c>
      <c r="X6" s="20">
        <v>86</v>
      </c>
      <c r="Y6" s="20">
        <v>86</v>
      </c>
      <c r="Z6" s="20">
        <v>86</v>
      </c>
      <c r="AA6" s="20">
        <v>86</v>
      </c>
      <c r="AB6" s="20">
        <v>86</v>
      </c>
      <c r="AC6" s="20">
        <v>86</v>
      </c>
      <c r="AD6" s="20" t="s">
        <v>8</v>
      </c>
      <c r="AE6" s="20" t="s">
        <v>8</v>
      </c>
      <c r="AF6" s="21">
        <f t="shared" ref="AF6:AT21" si="0">Q6*100/B6</f>
        <v>2.3529411764705883</v>
      </c>
      <c r="AG6" s="21">
        <f t="shared" si="0"/>
        <v>2.4242424242424243</v>
      </c>
      <c r="AH6" s="21">
        <f t="shared" si="0"/>
        <v>2.5151515151515151</v>
      </c>
      <c r="AI6" s="21">
        <f t="shared" si="0"/>
        <v>2.4483775811209441</v>
      </c>
      <c r="AJ6" s="21">
        <f t="shared" si="0"/>
        <v>2.3676880222841228</v>
      </c>
      <c r="AK6" s="21">
        <f t="shared" si="0"/>
        <v>2.3676880222841228</v>
      </c>
      <c r="AL6" s="21">
        <f t="shared" si="0"/>
        <v>2.3816155988857939</v>
      </c>
      <c r="AM6" s="21">
        <f t="shared" si="0"/>
        <v>2.395543175487465</v>
      </c>
      <c r="AN6" s="21">
        <f t="shared" si="0"/>
        <v>2.3306233062330621</v>
      </c>
      <c r="AO6" s="21">
        <f t="shared" si="0"/>
        <v>2.3306233062330621</v>
      </c>
      <c r="AP6" s="21">
        <f t="shared" si="0"/>
        <v>2.0046620046620047</v>
      </c>
      <c r="AQ6" s="21">
        <f t="shared" si="0"/>
        <v>1.958997722095672</v>
      </c>
      <c r="AR6" s="21">
        <f t="shared" si="0"/>
        <v>1.958997722095672</v>
      </c>
      <c r="AS6" s="21" t="s">
        <v>8</v>
      </c>
      <c r="AT6" s="21" t="s">
        <v>8</v>
      </c>
      <c r="AU6" s="4"/>
    </row>
    <row r="7" spans="1:49" x14ac:dyDescent="0.25">
      <c r="A7" s="19" t="s">
        <v>9</v>
      </c>
      <c r="B7" s="20">
        <v>241</v>
      </c>
      <c r="C7" s="20">
        <v>351</v>
      </c>
      <c r="D7" s="20">
        <v>201</v>
      </c>
      <c r="E7" s="20">
        <v>246</v>
      </c>
      <c r="F7" s="20">
        <v>196</v>
      </c>
      <c r="G7" s="20">
        <v>226</v>
      </c>
      <c r="H7" s="20">
        <v>241.5</v>
      </c>
      <c r="I7" s="20">
        <v>203</v>
      </c>
      <c r="J7" s="20">
        <v>184</v>
      </c>
      <c r="K7" s="20">
        <v>281</v>
      </c>
      <c r="L7" s="20">
        <v>318</v>
      </c>
      <c r="M7" s="20">
        <v>261</v>
      </c>
      <c r="N7" s="20">
        <v>261</v>
      </c>
      <c r="O7" s="20" t="s">
        <v>8</v>
      </c>
      <c r="P7" s="20" t="s">
        <v>8</v>
      </c>
      <c r="Q7" s="20">
        <v>1.4</v>
      </c>
      <c r="R7" s="20">
        <v>1.4</v>
      </c>
      <c r="S7" s="20">
        <v>1.4</v>
      </c>
      <c r="T7" s="20">
        <v>1.44</v>
      </c>
      <c r="U7" s="20">
        <v>1.5</v>
      </c>
      <c r="V7" s="20">
        <v>1.5</v>
      </c>
      <c r="W7" s="20">
        <v>1.5</v>
      </c>
      <c r="X7" s="20">
        <v>1.5</v>
      </c>
      <c r="Y7" s="20">
        <v>1.5</v>
      </c>
      <c r="Z7" s="20">
        <v>1.5</v>
      </c>
      <c r="AA7" s="20">
        <v>1.5</v>
      </c>
      <c r="AB7" s="20">
        <v>2</v>
      </c>
      <c r="AC7" s="20">
        <v>2</v>
      </c>
      <c r="AD7" s="20" t="s">
        <v>8</v>
      </c>
      <c r="AE7" s="20" t="s">
        <v>8</v>
      </c>
      <c r="AF7" s="21">
        <f t="shared" si="0"/>
        <v>0.58091286307053946</v>
      </c>
      <c r="AG7" s="21">
        <f t="shared" si="0"/>
        <v>0.39886039886039887</v>
      </c>
      <c r="AH7" s="21">
        <f t="shared" si="0"/>
        <v>0.69651741293532343</v>
      </c>
      <c r="AI7" s="21">
        <f t="shared" si="0"/>
        <v>0.58536585365853655</v>
      </c>
      <c r="AJ7" s="21">
        <f t="shared" si="0"/>
        <v>0.76530612244897955</v>
      </c>
      <c r="AK7" s="21">
        <f t="shared" si="0"/>
        <v>0.66371681415929207</v>
      </c>
      <c r="AL7" s="21">
        <f t="shared" si="0"/>
        <v>0.6211180124223602</v>
      </c>
      <c r="AM7" s="21">
        <f t="shared" si="0"/>
        <v>0.73891625615763545</v>
      </c>
      <c r="AN7" s="21">
        <f t="shared" si="0"/>
        <v>0.81521739130434778</v>
      </c>
      <c r="AO7" s="21">
        <f t="shared" si="0"/>
        <v>0.53380782918149461</v>
      </c>
      <c r="AP7" s="21">
        <f t="shared" si="0"/>
        <v>0.47169811320754718</v>
      </c>
      <c r="AQ7" s="21">
        <f t="shared" si="0"/>
        <v>0.76628352490421459</v>
      </c>
      <c r="AR7" s="21">
        <f t="shared" si="0"/>
        <v>0.76628352490421459</v>
      </c>
      <c r="AS7" s="21" t="s">
        <v>8</v>
      </c>
      <c r="AT7" s="21" t="s">
        <v>8</v>
      </c>
      <c r="AU7" s="4"/>
      <c r="AW7" s="22" t="s">
        <v>10</v>
      </c>
    </row>
    <row r="8" spans="1:49" x14ac:dyDescent="0.25">
      <c r="A8" s="19" t="s">
        <v>11</v>
      </c>
      <c r="B8" s="20">
        <v>7500</v>
      </c>
      <c r="C8" s="20">
        <v>7500</v>
      </c>
      <c r="D8" s="20">
        <v>7450</v>
      </c>
      <c r="E8" s="20">
        <v>7450</v>
      </c>
      <c r="F8" s="20">
        <v>7450</v>
      </c>
      <c r="G8" s="20">
        <v>7450</v>
      </c>
      <c r="H8" s="20">
        <v>7450</v>
      </c>
      <c r="I8" s="20">
        <v>7450</v>
      </c>
      <c r="J8" s="20">
        <v>7450</v>
      </c>
      <c r="K8" s="20">
        <v>7500</v>
      </c>
      <c r="L8" s="20">
        <v>7545</v>
      </c>
      <c r="M8" s="20">
        <v>7560</v>
      </c>
      <c r="N8" s="20">
        <v>7555</v>
      </c>
      <c r="O8" s="20" t="s">
        <v>8</v>
      </c>
      <c r="P8" s="20" t="s">
        <v>8</v>
      </c>
      <c r="Q8" s="20">
        <v>11</v>
      </c>
      <c r="R8" s="20">
        <v>11</v>
      </c>
      <c r="S8" s="20">
        <v>11</v>
      </c>
      <c r="T8" s="20">
        <v>11</v>
      </c>
      <c r="U8" s="20">
        <v>11</v>
      </c>
      <c r="V8" s="20">
        <v>11</v>
      </c>
      <c r="W8" s="20">
        <v>11</v>
      </c>
      <c r="X8" s="20">
        <v>11</v>
      </c>
      <c r="Y8" s="20">
        <v>11</v>
      </c>
      <c r="Z8" s="20">
        <v>11</v>
      </c>
      <c r="AA8" s="20">
        <v>11</v>
      </c>
      <c r="AB8" s="20">
        <v>11</v>
      </c>
      <c r="AC8" s="20">
        <v>11</v>
      </c>
      <c r="AD8" s="20" t="s">
        <v>8</v>
      </c>
      <c r="AE8" s="20" t="s">
        <v>8</v>
      </c>
      <c r="AF8" s="21">
        <f t="shared" si="0"/>
        <v>0.14666666666666667</v>
      </c>
      <c r="AG8" s="21">
        <f t="shared" si="0"/>
        <v>0.14666666666666667</v>
      </c>
      <c r="AH8" s="21">
        <f t="shared" si="0"/>
        <v>0.1476510067114094</v>
      </c>
      <c r="AI8" s="21">
        <f t="shared" si="0"/>
        <v>0.1476510067114094</v>
      </c>
      <c r="AJ8" s="21">
        <f t="shared" si="0"/>
        <v>0.1476510067114094</v>
      </c>
      <c r="AK8" s="21">
        <f t="shared" si="0"/>
        <v>0.1476510067114094</v>
      </c>
      <c r="AL8" s="21">
        <f t="shared" si="0"/>
        <v>0.1476510067114094</v>
      </c>
      <c r="AM8" s="21">
        <f t="shared" si="0"/>
        <v>0.1476510067114094</v>
      </c>
      <c r="AN8" s="21">
        <f t="shared" si="0"/>
        <v>0.1476510067114094</v>
      </c>
      <c r="AO8" s="21">
        <f t="shared" si="0"/>
        <v>0.14666666666666667</v>
      </c>
      <c r="AP8" s="21">
        <f t="shared" si="0"/>
        <v>0.14579191517561299</v>
      </c>
      <c r="AQ8" s="21">
        <f t="shared" si="0"/>
        <v>0.14550264550264549</v>
      </c>
      <c r="AR8" s="21">
        <f t="shared" si="0"/>
        <v>0.14559894109861019</v>
      </c>
      <c r="AS8" s="21" t="s">
        <v>8</v>
      </c>
      <c r="AT8" s="21" t="s">
        <v>8</v>
      </c>
      <c r="AU8" s="4"/>
    </row>
    <row r="9" spans="1:49" x14ac:dyDescent="0.25">
      <c r="A9" s="19" t="s">
        <v>12</v>
      </c>
      <c r="B9" s="20">
        <v>329</v>
      </c>
      <c r="C9" s="20">
        <v>334</v>
      </c>
      <c r="D9" s="20">
        <v>334</v>
      </c>
      <c r="E9" s="20">
        <v>304</v>
      </c>
      <c r="F9" s="20">
        <v>304</v>
      </c>
      <c r="G9" s="20">
        <v>314</v>
      </c>
      <c r="H9" s="20">
        <v>327</v>
      </c>
      <c r="I9" s="20">
        <v>307</v>
      </c>
      <c r="J9" s="20">
        <v>329</v>
      </c>
      <c r="K9" s="20">
        <v>362</v>
      </c>
      <c r="L9" s="20">
        <v>339</v>
      </c>
      <c r="M9" s="20">
        <v>326</v>
      </c>
      <c r="N9" s="20">
        <v>312</v>
      </c>
      <c r="O9" s="20" t="s">
        <v>8</v>
      </c>
      <c r="P9" s="20" t="s">
        <v>8</v>
      </c>
      <c r="Q9" s="20">
        <v>3</v>
      </c>
      <c r="R9" s="20">
        <v>3</v>
      </c>
      <c r="S9" s="20">
        <v>3</v>
      </c>
      <c r="T9" s="20">
        <v>3</v>
      </c>
      <c r="U9" s="20">
        <v>3</v>
      </c>
      <c r="V9" s="20">
        <v>3</v>
      </c>
      <c r="W9" s="20">
        <v>3</v>
      </c>
      <c r="X9" s="20">
        <v>3</v>
      </c>
      <c r="Y9" s="20">
        <v>3</v>
      </c>
      <c r="Z9" s="20">
        <v>3</v>
      </c>
      <c r="AA9" s="20">
        <v>3</v>
      </c>
      <c r="AB9" s="20">
        <v>3</v>
      </c>
      <c r="AC9" s="20">
        <v>3</v>
      </c>
      <c r="AD9" s="20" t="s">
        <v>8</v>
      </c>
      <c r="AE9" s="20" t="s">
        <v>8</v>
      </c>
      <c r="AF9" s="21">
        <f t="shared" si="0"/>
        <v>0.91185410334346506</v>
      </c>
      <c r="AG9" s="21">
        <f t="shared" si="0"/>
        <v>0.89820359281437123</v>
      </c>
      <c r="AH9" s="21">
        <f t="shared" si="0"/>
        <v>0.89820359281437123</v>
      </c>
      <c r="AI9" s="21">
        <f t="shared" si="0"/>
        <v>0.98684210526315785</v>
      </c>
      <c r="AJ9" s="21">
        <f t="shared" si="0"/>
        <v>0.98684210526315785</v>
      </c>
      <c r="AK9" s="21">
        <f t="shared" si="0"/>
        <v>0.95541401273885351</v>
      </c>
      <c r="AL9" s="21">
        <f t="shared" si="0"/>
        <v>0.91743119266055051</v>
      </c>
      <c r="AM9" s="21">
        <f t="shared" si="0"/>
        <v>0.9771986970684039</v>
      </c>
      <c r="AN9" s="21">
        <f t="shared" si="0"/>
        <v>0.91185410334346506</v>
      </c>
      <c r="AO9" s="21">
        <f t="shared" si="0"/>
        <v>0.82872928176795579</v>
      </c>
      <c r="AP9" s="21">
        <f t="shared" si="0"/>
        <v>0.88495575221238942</v>
      </c>
      <c r="AQ9" s="21">
        <f t="shared" si="0"/>
        <v>0.92024539877300615</v>
      </c>
      <c r="AR9" s="21">
        <f t="shared" si="0"/>
        <v>0.96153846153846156</v>
      </c>
      <c r="AS9" s="21" t="s">
        <v>8</v>
      </c>
      <c r="AT9" s="21" t="s">
        <v>8</v>
      </c>
      <c r="AU9" s="4"/>
    </row>
    <row r="10" spans="1:49" x14ac:dyDescent="0.25">
      <c r="A10" s="19" t="s">
        <v>13</v>
      </c>
      <c r="B10" s="20">
        <v>3500</v>
      </c>
      <c r="C10" s="20">
        <v>3500</v>
      </c>
      <c r="D10" s="20">
        <v>3550</v>
      </c>
      <c r="E10" s="20">
        <v>3550</v>
      </c>
      <c r="F10" s="20">
        <v>3550</v>
      </c>
      <c r="G10" s="20">
        <v>3550</v>
      </c>
      <c r="H10" s="20">
        <v>3600</v>
      </c>
      <c r="I10" s="20">
        <v>3600</v>
      </c>
      <c r="J10" s="20">
        <v>3600</v>
      </c>
      <c r="K10" s="20">
        <v>3800</v>
      </c>
      <c r="L10" s="20">
        <v>4100</v>
      </c>
      <c r="M10" s="20">
        <v>4100</v>
      </c>
      <c r="N10" s="20">
        <v>4100</v>
      </c>
      <c r="O10" s="20" t="s">
        <v>8</v>
      </c>
      <c r="P10" s="20" t="s">
        <v>8</v>
      </c>
      <c r="Q10" s="20">
        <v>1086</v>
      </c>
      <c r="R10" s="20">
        <v>1086</v>
      </c>
      <c r="S10" s="20">
        <v>1086</v>
      </c>
      <c r="T10" s="20">
        <v>1086</v>
      </c>
      <c r="U10" s="20">
        <v>1086</v>
      </c>
      <c r="V10" s="20">
        <v>1086</v>
      </c>
      <c r="W10" s="20">
        <v>1086</v>
      </c>
      <c r="X10" s="20">
        <v>1086</v>
      </c>
      <c r="Y10" s="20">
        <v>1086</v>
      </c>
      <c r="Z10" s="20">
        <v>1086</v>
      </c>
      <c r="AA10" s="20">
        <v>1086</v>
      </c>
      <c r="AB10" s="20">
        <v>1086</v>
      </c>
      <c r="AC10" s="20">
        <v>1086</v>
      </c>
      <c r="AD10" s="20" t="s">
        <v>8</v>
      </c>
      <c r="AE10" s="20" t="s">
        <v>8</v>
      </c>
      <c r="AF10" s="21">
        <f t="shared" si="0"/>
        <v>31.028571428571428</v>
      </c>
      <c r="AG10" s="21">
        <f t="shared" si="0"/>
        <v>31.028571428571428</v>
      </c>
      <c r="AH10" s="21">
        <f t="shared" si="0"/>
        <v>30.591549295774648</v>
      </c>
      <c r="AI10" s="21">
        <f t="shared" si="0"/>
        <v>30.591549295774648</v>
      </c>
      <c r="AJ10" s="21">
        <f t="shared" si="0"/>
        <v>30.591549295774648</v>
      </c>
      <c r="AK10" s="21">
        <f t="shared" si="0"/>
        <v>30.591549295774648</v>
      </c>
      <c r="AL10" s="21">
        <f t="shared" si="0"/>
        <v>30.166666666666668</v>
      </c>
      <c r="AM10" s="21">
        <f t="shared" si="0"/>
        <v>30.166666666666668</v>
      </c>
      <c r="AN10" s="21">
        <f t="shared" si="0"/>
        <v>30.166666666666668</v>
      </c>
      <c r="AO10" s="21">
        <f t="shared" si="0"/>
        <v>28.578947368421051</v>
      </c>
      <c r="AP10" s="21">
        <f t="shared" si="0"/>
        <v>26.487804878048781</v>
      </c>
      <c r="AQ10" s="21">
        <f t="shared" si="0"/>
        <v>26.487804878048781</v>
      </c>
      <c r="AR10" s="21">
        <f t="shared" si="0"/>
        <v>26.487804878048781</v>
      </c>
      <c r="AS10" s="21" t="s">
        <v>8</v>
      </c>
      <c r="AT10" s="21" t="s">
        <v>8</v>
      </c>
      <c r="AU10" s="4"/>
    </row>
    <row r="11" spans="1:49" x14ac:dyDescent="0.25">
      <c r="A11" s="19" t="s">
        <v>14</v>
      </c>
      <c r="B11" s="20">
        <v>2825</v>
      </c>
      <c r="C11" s="20">
        <v>2870</v>
      </c>
      <c r="D11" s="20">
        <v>2970</v>
      </c>
      <c r="E11" s="20">
        <v>2970</v>
      </c>
      <c r="F11" s="20">
        <v>3120</v>
      </c>
      <c r="G11" s="20">
        <v>3120</v>
      </c>
      <c r="H11" s="20">
        <v>3320</v>
      </c>
      <c r="I11" s="20">
        <v>3425</v>
      </c>
      <c r="J11" s="20">
        <v>3125</v>
      </c>
      <c r="K11" s="20">
        <v>3525</v>
      </c>
      <c r="L11" s="20">
        <v>3630</v>
      </c>
      <c r="M11" s="20">
        <v>3730</v>
      </c>
      <c r="N11" s="20">
        <v>3730</v>
      </c>
      <c r="O11" s="20" t="s">
        <v>8</v>
      </c>
      <c r="P11" s="20" t="s">
        <v>8</v>
      </c>
      <c r="Q11" s="20">
        <v>51</v>
      </c>
      <c r="R11" s="20">
        <v>55</v>
      </c>
      <c r="S11" s="20">
        <v>55</v>
      </c>
      <c r="T11" s="20">
        <v>56</v>
      </c>
      <c r="U11" s="20">
        <v>63</v>
      </c>
      <c r="V11" s="20">
        <v>71</v>
      </c>
      <c r="W11" s="20">
        <v>71</v>
      </c>
      <c r="X11" s="20">
        <v>73.5</v>
      </c>
      <c r="Y11" s="20">
        <v>74</v>
      </c>
      <c r="Z11" s="20">
        <v>74</v>
      </c>
      <c r="AA11" s="20">
        <v>74</v>
      </c>
      <c r="AB11" s="20">
        <v>74</v>
      </c>
      <c r="AC11" s="20">
        <v>74</v>
      </c>
      <c r="AD11" s="20" t="s">
        <v>8</v>
      </c>
      <c r="AE11" s="20" t="s">
        <v>8</v>
      </c>
      <c r="AF11" s="21">
        <f t="shared" si="0"/>
        <v>1.8053097345132743</v>
      </c>
      <c r="AG11" s="21">
        <f t="shared" si="0"/>
        <v>1.9163763066202091</v>
      </c>
      <c r="AH11" s="21">
        <f t="shared" si="0"/>
        <v>1.8518518518518519</v>
      </c>
      <c r="AI11" s="21">
        <f t="shared" si="0"/>
        <v>1.8855218855218856</v>
      </c>
      <c r="AJ11" s="21">
        <f t="shared" si="0"/>
        <v>2.0192307692307692</v>
      </c>
      <c r="AK11" s="21">
        <f t="shared" si="0"/>
        <v>2.2756410256410255</v>
      </c>
      <c r="AL11" s="21">
        <f t="shared" si="0"/>
        <v>2.1385542168674698</v>
      </c>
      <c r="AM11" s="21">
        <f t="shared" si="0"/>
        <v>2.1459854014598538</v>
      </c>
      <c r="AN11" s="21">
        <f t="shared" si="0"/>
        <v>2.3679999999999999</v>
      </c>
      <c r="AO11" s="21">
        <f t="shared" si="0"/>
        <v>2.0992907801418439</v>
      </c>
      <c r="AP11" s="21">
        <f t="shared" si="0"/>
        <v>2.0385674931129478</v>
      </c>
      <c r="AQ11" s="21">
        <f t="shared" si="0"/>
        <v>1.9839142091152815</v>
      </c>
      <c r="AR11" s="21">
        <f t="shared" si="0"/>
        <v>1.9839142091152815</v>
      </c>
      <c r="AS11" s="21" t="s">
        <v>8</v>
      </c>
      <c r="AT11" s="21" t="s">
        <v>8</v>
      </c>
      <c r="AU11" s="4"/>
    </row>
    <row r="12" spans="1:49" x14ac:dyDescent="0.25">
      <c r="A12" s="19" t="s">
        <v>15</v>
      </c>
      <c r="B12" s="20">
        <v>93</v>
      </c>
      <c r="C12" s="20">
        <v>94</v>
      </c>
      <c r="D12" s="20">
        <v>95</v>
      </c>
      <c r="E12" s="20">
        <v>93</v>
      </c>
      <c r="F12" s="20">
        <v>92</v>
      </c>
      <c r="G12" s="20">
        <v>91</v>
      </c>
      <c r="H12" s="20">
        <v>89</v>
      </c>
      <c r="I12" s="20">
        <v>87</v>
      </c>
      <c r="J12" s="20">
        <v>85</v>
      </c>
      <c r="K12" s="20">
        <v>84</v>
      </c>
      <c r="L12" s="20">
        <v>84</v>
      </c>
      <c r="M12" s="20">
        <v>84</v>
      </c>
      <c r="N12" s="20">
        <v>82</v>
      </c>
      <c r="O12" s="20" t="s">
        <v>8</v>
      </c>
      <c r="P12" s="20" t="s">
        <v>8</v>
      </c>
      <c r="Q12" s="20">
        <v>20</v>
      </c>
      <c r="R12" s="20">
        <v>20</v>
      </c>
      <c r="S12" s="20">
        <v>21</v>
      </c>
      <c r="T12" s="20">
        <v>21</v>
      </c>
      <c r="U12" s="20">
        <v>22</v>
      </c>
      <c r="V12" s="20">
        <v>21</v>
      </c>
      <c r="W12" s="20">
        <v>21</v>
      </c>
      <c r="X12" s="20">
        <v>21</v>
      </c>
      <c r="Y12" s="20">
        <v>21</v>
      </c>
      <c r="Z12" s="20">
        <v>21</v>
      </c>
      <c r="AA12" s="20">
        <v>21.5</v>
      </c>
      <c r="AB12" s="20">
        <v>20</v>
      </c>
      <c r="AC12" s="20">
        <v>19.8</v>
      </c>
      <c r="AD12" s="20">
        <v>19.899999999999999</v>
      </c>
      <c r="AE12" s="20">
        <v>19.5</v>
      </c>
      <c r="AF12" s="21">
        <f t="shared" si="0"/>
        <v>21.50537634408602</v>
      </c>
      <c r="AG12" s="21">
        <f t="shared" si="0"/>
        <v>21.276595744680851</v>
      </c>
      <c r="AH12" s="21">
        <f t="shared" si="0"/>
        <v>22.105263157894736</v>
      </c>
      <c r="AI12" s="21">
        <f t="shared" si="0"/>
        <v>22.580645161290324</v>
      </c>
      <c r="AJ12" s="21">
        <f t="shared" si="0"/>
        <v>23.913043478260871</v>
      </c>
      <c r="AK12" s="21">
        <f t="shared" si="0"/>
        <v>23.076923076923077</v>
      </c>
      <c r="AL12" s="21">
        <f t="shared" si="0"/>
        <v>23.59550561797753</v>
      </c>
      <c r="AM12" s="21">
        <f t="shared" si="0"/>
        <v>24.137931034482758</v>
      </c>
      <c r="AN12" s="21">
        <f t="shared" si="0"/>
        <v>24.705882352941178</v>
      </c>
      <c r="AO12" s="21">
        <f t="shared" si="0"/>
        <v>25</v>
      </c>
      <c r="AP12" s="21">
        <f t="shared" si="0"/>
        <v>25.595238095238095</v>
      </c>
      <c r="AQ12" s="21">
        <v>23.571428571428573</v>
      </c>
      <c r="AR12" s="21">
        <v>24.268292682926827</v>
      </c>
      <c r="AS12" s="21" t="s">
        <v>8</v>
      </c>
      <c r="AT12" s="21" t="s">
        <v>8</v>
      </c>
      <c r="AU12" s="4"/>
    </row>
    <row r="13" spans="1:49" x14ac:dyDescent="0.25">
      <c r="A13" s="19" t="s">
        <v>16</v>
      </c>
      <c r="B13" s="20">
        <v>4190</v>
      </c>
      <c r="C13" s="20">
        <v>4150</v>
      </c>
      <c r="D13" s="20">
        <v>4250</v>
      </c>
      <c r="E13" s="20">
        <v>4700</v>
      </c>
      <c r="F13" s="20">
        <v>4750</v>
      </c>
      <c r="G13" s="20">
        <v>4850</v>
      </c>
      <c r="H13" s="20">
        <v>4750</v>
      </c>
      <c r="I13" s="20">
        <v>5050</v>
      </c>
      <c r="J13" s="20">
        <v>5050</v>
      </c>
      <c r="K13" s="20">
        <v>5000</v>
      </c>
      <c r="L13" s="20">
        <v>5400</v>
      </c>
      <c r="M13" s="20">
        <v>5400</v>
      </c>
      <c r="N13" s="20">
        <v>5400</v>
      </c>
      <c r="O13" s="20">
        <v>5400</v>
      </c>
      <c r="P13" s="20">
        <v>5400</v>
      </c>
      <c r="Q13" s="20">
        <v>112</v>
      </c>
      <c r="R13" s="20">
        <v>115</v>
      </c>
      <c r="S13" s="20">
        <v>118</v>
      </c>
      <c r="T13" s="20">
        <v>118</v>
      </c>
      <c r="U13" s="20">
        <v>118</v>
      </c>
      <c r="V13" s="20">
        <v>118</v>
      </c>
      <c r="W13" s="20">
        <v>118</v>
      </c>
      <c r="X13" s="20">
        <v>118</v>
      </c>
      <c r="Y13" s="20">
        <v>118</v>
      </c>
      <c r="Z13" s="20">
        <v>118</v>
      </c>
      <c r="AA13" s="20">
        <v>118</v>
      </c>
      <c r="AB13" s="20">
        <v>118</v>
      </c>
      <c r="AC13" s="20">
        <v>118</v>
      </c>
      <c r="AD13" s="20">
        <v>118</v>
      </c>
      <c r="AE13" s="20">
        <v>118</v>
      </c>
      <c r="AF13" s="21">
        <f t="shared" si="0"/>
        <v>2.6730310262529833</v>
      </c>
      <c r="AG13" s="21">
        <f t="shared" si="0"/>
        <v>2.7710843373493974</v>
      </c>
      <c r="AH13" s="21">
        <f t="shared" si="0"/>
        <v>2.776470588235294</v>
      </c>
      <c r="AI13" s="21">
        <f t="shared" si="0"/>
        <v>2.5106382978723403</v>
      </c>
      <c r="AJ13" s="21">
        <f t="shared" si="0"/>
        <v>2.4842105263157896</v>
      </c>
      <c r="AK13" s="21">
        <f t="shared" si="0"/>
        <v>2.4329896907216493</v>
      </c>
      <c r="AL13" s="21">
        <f t="shared" si="0"/>
        <v>2.4842105263157896</v>
      </c>
      <c r="AM13" s="21">
        <f t="shared" si="0"/>
        <v>2.3366336633663365</v>
      </c>
      <c r="AN13" s="21">
        <f t="shared" si="0"/>
        <v>2.3366336633663365</v>
      </c>
      <c r="AO13" s="21">
        <f t="shared" si="0"/>
        <v>2.36</v>
      </c>
      <c r="AP13" s="21">
        <f t="shared" si="0"/>
        <v>2.1851851851851851</v>
      </c>
      <c r="AQ13" s="21">
        <f t="shared" si="0"/>
        <v>2.1851851851851851</v>
      </c>
      <c r="AR13" s="21">
        <f t="shared" si="0"/>
        <v>2.1851851851851851</v>
      </c>
      <c r="AS13" s="21">
        <f t="shared" si="0"/>
        <v>2.1851851851851851</v>
      </c>
      <c r="AT13" s="21">
        <f t="shared" si="0"/>
        <v>2.1851851851851851</v>
      </c>
      <c r="AU13" s="4"/>
    </row>
    <row r="14" spans="1:49" x14ac:dyDescent="0.25">
      <c r="A14" s="19" t="s">
        <v>17</v>
      </c>
      <c r="B14" s="20">
        <v>820</v>
      </c>
      <c r="C14" s="20">
        <v>820</v>
      </c>
      <c r="D14" s="20">
        <v>820</v>
      </c>
      <c r="E14" s="20">
        <v>820</v>
      </c>
      <c r="F14" s="20">
        <v>820</v>
      </c>
      <c r="G14" s="20">
        <v>820</v>
      </c>
      <c r="H14" s="20">
        <v>820</v>
      </c>
      <c r="I14" s="20">
        <v>820</v>
      </c>
      <c r="J14" s="20">
        <v>808</v>
      </c>
      <c r="K14" s="20">
        <v>808</v>
      </c>
      <c r="L14" s="20">
        <v>808</v>
      </c>
      <c r="M14" s="20">
        <v>809</v>
      </c>
      <c r="N14" s="20">
        <v>809</v>
      </c>
      <c r="O14" s="20">
        <v>816</v>
      </c>
      <c r="P14" s="20">
        <v>816</v>
      </c>
      <c r="Q14" s="20">
        <v>7</v>
      </c>
      <c r="R14" s="20">
        <v>7</v>
      </c>
      <c r="S14" s="20">
        <v>8</v>
      </c>
      <c r="T14" s="20">
        <v>8</v>
      </c>
      <c r="U14" s="20">
        <v>8</v>
      </c>
      <c r="V14" s="20">
        <v>8</v>
      </c>
      <c r="W14" s="20">
        <v>8</v>
      </c>
      <c r="X14" s="20">
        <v>8</v>
      </c>
      <c r="Y14" s="20">
        <v>8</v>
      </c>
      <c r="Z14" s="20">
        <v>8</v>
      </c>
      <c r="AA14" s="20">
        <v>8</v>
      </c>
      <c r="AB14" s="20">
        <v>8</v>
      </c>
      <c r="AC14" s="20">
        <v>8</v>
      </c>
      <c r="AD14" s="20">
        <v>8</v>
      </c>
      <c r="AE14" s="20">
        <v>8</v>
      </c>
      <c r="AF14" s="21">
        <f t="shared" si="0"/>
        <v>0.85365853658536583</v>
      </c>
      <c r="AG14" s="21">
        <f t="shared" si="0"/>
        <v>0.85365853658536583</v>
      </c>
      <c r="AH14" s="21">
        <f t="shared" si="0"/>
        <v>0.97560975609756095</v>
      </c>
      <c r="AI14" s="21">
        <f t="shared" si="0"/>
        <v>0.97560975609756095</v>
      </c>
      <c r="AJ14" s="21">
        <f t="shared" si="0"/>
        <v>0.97560975609756095</v>
      </c>
      <c r="AK14" s="21">
        <f t="shared" si="0"/>
        <v>0.97560975609756095</v>
      </c>
      <c r="AL14" s="21">
        <f t="shared" si="0"/>
        <v>0.97560975609756095</v>
      </c>
      <c r="AM14" s="21">
        <f t="shared" si="0"/>
        <v>0.97560975609756095</v>
      </c>
      <c r="AN14" s="21">
        <f t="shared" si="0"/>
        <v>0.99009900990099009</v>
      </c>
      <c r="AO14" s="21">
        <f t="shared" si="0"/>
        <v>0.99009900990099009</v>
      </c>
      <c r="AP14" s="21">
        <f t="shared" si="0"/>
        <v>0.99009900990099009</v>
      </c>
      <c r="AQ14" s="21">
        <f t="shared" si="0"/>
        <v>0.9888751545117429</v>
      </c>
      <c r="AR14" s="21">
        <f t="shared" si="0"/>
        <v>0.9888751545117429</v>
      </c>
      <c r="AS14" s="21">
        <f t="shared" si="0"/>
        <v>0.98039215686274506</v>
      </c>
      <c r="AT14" s="21">
        <f t="shared" si="0"/>
        <v>0.98039215686274506</v>
      </c>
      <c r="AU14" s="4"/>
    </row>
    <row r="15" spans="1:49" x14ac:dyDescent="0.25">
      <c r="A15" s="19" t="s">
        <v>18</v>
      </c>
      <c r="B15" s="20">
        <v>4</v>
      </c>
      <c r="C15" s="20">
        <v>4</v>
      </c>
      <c r="D15" s="20">
        <v>4</v>
      </c>
      <c r="E15" s="20">
        <v>4</v>
      </c>
      <c r="F15" s="20">
        <v>4</v>
      </c>
      <c r="G15" s="20">
        <v>4</v>
      </c>
      <c r="H15" s="20">
        <v>4</v>
      </c>
      <c r="I15" s="20">
        <v>4</v>
      </c>
      <c r="J15" s="20">
        <v>3</v>
      </c>
      <c r="K15" s="20">
        <v>3</v>
      </c>
      <c r="L15" s="20">
        <v>3</v>
      </c>
      <c r="M15" s="20">
        <v>3</v>
      </c>
      <c r="N15" s="20">
        <v>3</v>
      </c>
      <c r="O15" s="20" t="s">
        <v>8</v>
      </c>
      <c r="P15" s="20" t="s">
        <v>8</v>
      </c>
      <c r="Q15" s="20" t="s">
        <v>8</v>
      </c>
      <c r="R15" s="20" t="s">
        <v>8</v>
      </c>
      <c r="S15" s="20" t="s">
        <v>8</v>
      </c>
      <c r="T15" s="20" t="s">
        <v>8</v>
      </c>
      <c r="U15" s="23">
        <v>0.3</v>
      </c>
      <c r="V15" s="20">
        <v>0.3</v>
      </c>
      <c r="W15" s="20">
        <v>0.3</v>
      </c>
      <c r="X15" s="20">
        <v>0.3</v>
      </c>
      <c r="Y15" s="20">
        <v>0.3</v>
      </c>
      <c r="Z15" s="20">
        <v>0.3</v>
      </c>
      <c r="AA15" s="20">
        <v>0.3</v>
      </c>
      <c r="AB15" s="20">
        <v>0.3</v>
      </c>
      <c r="AC15" s="20">
        <v>0.3</v>
      </c>
      <c r="AD15" s="20" t="s">
        <v>8</v>
      </c>
      <c r="AE15" s="20" t="s">
        <v>8</v>
      </c>
      <c r="AF15" s="21" t="s">
        <v>8</v>
      </c>
      <c r="AG15" s="21" t="s">
        <v>8</v>
      </c>
      <c r="AH15" s="21" t="s">
        <v>8</v>
      </c>
      <c r="AI15" s="21" t="s">
        <v>8</v>
      </c>
      <c r="AJ15" s="21">
        <f t="shared" si="0"/>
        <v>7.5</v>
      </c>
      <c r="AK15" s="21">
        <f t="shared" si="0"/>
        <v>7.5</v>
      </c>
      <c r="AL15" s="21">
        <f t="shared" si="0"/>
        <v>7.5</v>
      </c>
      <c r="AM15" s="21">
        <f t="shared" si="0"/>
        <v>7.5</v>
      </c>
      <c r="AN15" s="21">
        <f t="shared" si="0"/>
        <v>10</v>
      </c>
      <c r="AO15" s="21">
        <f t="shared" si="0"/>
        <v>10</v>
      </c>
      <c r="AP15" s="21">
        <f t="shared" si="0"/>
        <v>10</v>
      </c>
      <c r="AQ15" s="21">
        <f t="shared" si="0"/>
        <v>10</v>
      </c>
      <c r="AR15" s="21">
        <f t="shared" si="0"/>
        <v>10</v>
      </c>
      <c r="AS15" s="21" t="s">
        <v>8</v>
      </c>
      <c r="AT15" s="21" t="s">
        <v>8</v>
      </c>
      <c r="AU15" s="4"/>
    </row>
    <row r="16" spans="1:49" x14ac:dyDescent="0.25">
      <c r="A16" s="19" t="s">
        <v>19</v>
      </c>
      <c r="B16" s="20">
        <v>14130</v>
      </c>
      <c r="C16" s="20">
        <v>14197</v>
      </c>
      <c r="D16" s="20">
        <v>14085</v>
      </c>
      <c r="E16" s="20">
        <v>14100</v>
      </c>
      <c r="F16" s="20">
        <v>14000</v>
      </c>
      <c r="G16" s="20">
        <v>13680</v>
      </c>
      <c r="H16" s="20">
        <v>13555</v>
      </c>
      <c r="I16" s="20">
        <v>12960</v>
      </c>
      <c r="J16" s="20">
        <v>12962</v>
      </c>
      <c r="K16" s="20">
        <v>13180</v>
      </c>
      <c r="L16" s="20">
        <v>13060</v>
      </c>
      <c r="M16" s="20">
        <v>12963</v>
      </c>
      <c r="N16" s="20">
        <v>12446</v>
      </c>
      <c r="O16" s="20" t="s">
        <v>8</v>
      </c>
      <c r="P16" s="20" t="s">
        <v>8</v>
      </c>
      <c r="Q16" s="20">
        <v>1498</v>
      </c>
      <c r="R16" s="20">
        <v>1498</v>
      </c>
      <c r="S16" s="20">
        <v>1500</v>
      </c>
      <c r="T16" s="20">
        <v>1506</v>
      </c>
      <c r="U16" s="20">
        <v>1510</v>
      </c>
      <c r="V16" s="20">
        <v>1514</v>
      </c>
      <c r="W16" s="20">
        <v>1518</v>
      </c>
      <c r="X16" s="20">
        <v>1522</v>
      </c>
      <c r="Y16" s="20">
        <v>1526</v>
      </c>
      <c r="Z16" s="20">
        <v>1530</v>
      </c>
      <c r="AA16" s="20">
        <v>1534</v>
      </c>
      <c r="AB16" s="20">
        <v>1538</v>
      </c>
      <c r="AC16" s="20">
        <v>1601</v>
      </c>
      <c r="AD16" s="20" t="s">
        <v>8</v>
      </c>
      <c r="AE16" s="20" t="s">
        <v>8</v>
      </c>
      <c r="AF16" s="21">
        <f t="shared" ref="AF16:AF21" si="1">Q16*100/B16</f>
        <v>10.601556970983722</v>
      </c>
      <c r="AG16" s="21">
        <f t="shared" si="0"/>
        <v>10.551524970064097</v>
      </c>
      <c r="AH16" s="21">
        <f t="shared" si="0"/>
        <v>10.649627263045794</v>
      </c>
      <c r="AI16" s="21">
        <f t="shared" si="0"/>
        <v>10.680851063829786</v>
      </c>
      <c r="AJ16" s="21">
        <f t="shared" si="0"/>
        <v>10.785714285714286</v>
      </c>
      <c r="AK16" s="21">
        <f t="shared" si="0"/>
        <v>11.067251461988304</v>
      </c>
      <c r="AL16" s="21">
        <f t="shared" si="0"/>
        <v>11.198819623755073</v>
      </c>
      <c r="AM16" s="21">
        <f t="shared" si="0"/>
        <v>11.743827160493828</v>
      </c>
      <c r="AN16" s="21">
        <f t="shared" si="0"/>
        <v>11.772874556395617</v>
      </c>
      <c r="AO16" s="21">
        <f t="shared" si="0"/>
        <v>11.608497723823977</v>
      </c>
      <c r="AP16" s="21">
        <f t="shared" si="0"/>
        <v>11.745788667687595</v>
      </c>
      <c r="AQ16" s="21">
        <f t="shared" si="0"/>
        <v>11.864537529892772</v>
      </c>
      <c r="AR16" s="21">
        <f t="shared" si="0"/>
        <v>12.863570625100435</v>
      </c>
      <c r="AS16" s="21" t="s">
        <v>8</v>
      </c>
      <c r="AT16" s="21" t="s">
        <v>8</v>
      </c>
      <c r="AU16" s="4"/>
    </row>
    <row r="17" spans="1:47" x14ac:dyDescent="0.25">
      <c r="A17" s="19" t="s">
        <v>20</v>
      </c>
      <c r="B17" s="20">
        <v>191</v>
      </c>
      <c r="C17" s="20">
        <v>191</v>
      </c>
      <c r="D17" s="20">
        <v>192</v>
      </c>
      <c r="E17" s="20">
        <v>192</v>
      </c>
      <c r="F17" s="20">
        <v>192</v>
      </c>
      <c r="G17" s="20">
        <v>192</v>
      </c>
      <c r="H17" s="20">
        <v>192</v>
      </c>
      <c r="I17" s="20">
        <v>192</v>
      </c>
      <c r="J17" s="20">
        <v>192</v>
      </c>
      <c r="K17" s="20">
        <v>192</v>
      </c>
      <c r="L17" s="20">
        <v>190</v>
      </c>
      <c r="M17" s="20">
        <v>190</v>
      </c>
      <c r="N17" s="20">
        <v>190</v>
      </c>
      <c r="O17" s="20" t="s">
        <v>8</v>
      </c>
      <c r="P17" s="20" t="s">
        <v>8</v>
      </c>
      <c r="Q17" s="20">
        <v>49</v>
      </c>
      <c r="R17" s="20">
        <v>50</v>
      </c>
      <c r="S17" s="20">
        <v>50</v>
      </c>
      <c r="T17" s="20">
        <v>50</v>
      </c>
      <c r="U17" s="20">
        <v>50</v>
      </c>
      <c r="V17" s="20">
        <v>50</v>
      </c>
      <c r="W17" s="20">
        <v>50</v>
      </c>
      <c r="X17" s="20">
        <v>50</v>
      </c>
      <c r="Y17" s="20">
        <v>50</v>
      </c>
      <c r="Z17" s="20">
        <v>50</v>
      </c>
      <c r="AA17" s="20">
        <v>50</v>
      </c>
      <c r="AB17" s="20">
        <v>50</v>
      </c>
      <c r="AC17" s="20">
        <v>50</v>
      </c>
      <c r="AD17" s="20" t="s">
        <v>8</v>
      </c>
      <c r="AE17" s="20" t="s">
        <v>8</v>
      </c>
      <c r="AF17" s="21">
        <f t="shared" si="1"/>
        <v>25.654450261780106</v>
      </c>
      <c r="AG17" s="21">
        <f t="shared" si="0"/>
        <v>26.178010471204189</v>
      </c>
      <c r="AH17" s="21">
        <f t="shared" si="0"/>
        <v>26.041666666666668</v>
      </c>
      <c r="AI17" s="21">
        <f t="shared" si="0"/>
        <v>26.041666666666668</v>
      </c>
      <c r="AJ17" s="21">
        <f t="shared" si="0"/>
        <v>26.041666666666668</v>
      </c>
      <c r="AK17" s="21">
        <f t="shared" si="0"/>
        <v>26.041666666666668</v>
      </c>
      <c r="AL17" s="21">
        <f t="shared" si="0"/>
        <v>26.041666666666668</v>
      </c>
      <c r="AM17" s="21">
        <f t="shared" si="0"/>
        <v>26.041666666666668</v>
      </c>
      <c r="AN17" s="21">
        <f t="shared" si="0"/>
        <v>26.041666666666668</v>
      </c>
      <c r="AO17" s="21">
        <f t="shared" si="0"/>
        <v>26.041666666666668</v>
      </c>
      <c r="AP17" s="21">
        <f t="shared" si="0"/>
        <v>26.315789473684209</v>
      </c>
      <c r="AQ17" s="21">
        <f t="shared" si="0"/>
        <v>26.315789473684209</v>
      </c>
      <c r="AR17" s="21">
        <f t="shared" si="0"/>
        <v>26.315789473684209</v>
      </c>
      <c r="AS17" s="24" t="s">
        <v>8</v>
      </c>
      <c r="AT17" s="24" t="s">
        <v>8</v>
      </c>
      <c r="AU17" s="4"/>
    </row>
    <row r="18" spans="1:47" x14ac:dyDescent="0.25">
      <c r="A18" s="19" t="s">
        <v>21</v>
      </c>
      <c r="B18" s="20">
        <v>10000</v>
      </c>
      <c r="C18" s="20">
        <v>10000</v>
      </c>
      <c r="D18" s="20">
        <v>10100</v>
      </c>
      <c r="E18" s="20">
        <v>10200</v>
      </c>
      <c r="F18" s="20">
        <v>10270</v>
      </c>
      <c r="G18" s="20">
        <v>11160</v>
      </c>
      <c r="H18" s="20">
        <v>11360</v>
      </c>
      <c r="I18" s="20">
        <v>11360</v>
      </c>
      <c r="J18" s="20">
        <v>11650</v>
      </c>
      <c r="K18" s="20">
        <v>12974.4</v>
      </c>
      <c r="L18" s="20">
        <v>13200</v>
      </c>
      <c r="M18" s="20">
        <v>13300</v>
      </c>
      <c r="N18" s="20">
        <v>13300</v>
      </c>
      <c r="O18" s="20" t="s">
        <v>8</v>
      </c>
      <c r="P18" s="20" t="s">
        <v>8</v>
      </c>
      <c r="Q18" s="20">
        <v>157</v>
      </c>
      <c r="R18" s="20">
        <v>160</v>
      </c>
      <c r="S18" s="20">
        <v>172</v>
      </c>
      <c r="T18" s="20">
        <v>184</v>
      </c>
      <c r="U18" s="20">
        <v>184</v>
      </c>
      <c r="V18" s="20">
        <v>184</v>
      </c>
      <c r="W18" s="20">
        <v>184</v>
      </c>
      <c r="X18" s="20">
        <v>184</v>
      </c>
      <c r="Y18" s="20">
        <v>184</v>
      </c>
      <c r="Z18" s="20">
        <v>184</v>
      </c>
      <c r="AA18" s="20">
        <v>184</v>
      </c>
      <c r="AB18" s="20">
        <v>184</v>
      </c>
      <c r="AC18" s="20">
        <v>184</v>
      </c>
      <c r="AD18" s="20" t="s">
        <v>8</v>
      </c>
      <c r="AE18" s="20" t="s">
        <v>8</v>
      </c>
      <c r="AF18" s="21">
        <f t="shared" si="1"/>
        <v>1.57</v>
      </c>
      <c r="AG18" s="21">
        <f t="shared" si="0"/>
        <v>1.6</v>
      </c>
      <c r="AH18" s="21">
        <f t="shared" si="0"/>
        <v>1.7029702970297029</v>
      </c>
      <c r="AI18" s="21">
        <f t="shared" si="0"/>
        <v>1.803921568627451</v>
      </c>
      <c r="AJ18" s="21">
        <f t="shared" si="0"/>
        <v>1.7916260954235639</v>
      </c>
      <c r="AK18" s="21">
        <f t="shared" si="0"/>
        <v>1.6487455197132617</v>
      </c>
      <c r="AL18" s="21">
        <f t="shared" si="0"/>
        <v>1.619718309859155</v>
      </c>
      <c r="AM18" s="21">
        <f t="shared" si="0"/>
        <v>1.619718309859155</v>
      </c>
      <c r="AN18" s="21">
        <f t="shared" si="0"/>
        <v>1.5793991416309012</v>
      </c>
      <c r="AO18" s="21">
        <f t="shared" si="0"/>
        <v>1.4181773338266124</v>
      </c>
      <c r="AP18" s="21">
        <f t="shared" si="0"/>
        <v>1.393939393939394</v>
      </c>
      <c r="AQ18" s="21">
        <f t="shared" si="0"/>
        <v>1.3834586466165413</v>
      </c>
      <c r="AR18" s="21">
        <f t="shared" si="0"/>
        <v>1.3834586466165413</v>
      </c>
      <c r="AS18" s="21" t="s">
        <v>8</v>
      </c>
      <c r="AT18" s="21" t="s">
        <v>8</v>
      </c>
      <c r="AU18" s="4"/>
    </row>
    <row r="19" spans="1:47" x14ac:dyDescent="0.25">
      <c r="A19" s="19" t="s">
        <v>22</v>
      </c>
      <c r="B19" s="20">
        <v>2925</v>
      </c>
      <c r="C19" s="20">
        <v>2848</v>
      </c>
      <c r="D19" s="20">
        <v>2755</v>
      </c>
      <c r="E19" s="20">
        <v>2616</v>
      </c>
      <c r="F19" s="20">
        <v>2909</v>
      </c>
      <c r="G19" s="20">
        <v>2897</v>
      </c>
      <c r="H19" s="20">
        <v>2762</v>
      </c>
      <c r="I19" s="20">
        <v>3048</v>
      </c>
      <c r="J19" s="20">
        <v>2984</v>
      </c>
      <c r="K19" s="20">
        <v>3087</v>
      </c>
      <c r="L19" s="20">
        <v>3385</v>
      </c>
      <c r="M19" s="20">
        <v>3735</v>
      </c>
      <c r="N19" s="20">
        <v>3435</v>
      </c>
      <c r="O19" s="20" t="s">
        <v>8</v>
      </c>
      <c r="P19" s="20" t="s">
        <v>8</v>
      </c>
      <c r="Q19" s="20">
        <v>123</v>
      </c>
      <c r="R19" s="20">
        <v>134</v>
      </c>
      <c r="S19" s="20">
        <v>145</v>
      </c>
      <c r="T19" s="20">
        <v>156</v>
      </c>
      <c r="U19" s="20">
        <v>156</v>
      </c>
      <c r="V19" s="20">
        <v>156</v>
      </c>
      <c r="W19" s="20">
        <v>156</v>
      </c>
      <c r="X19" s="20">
        <v>156</v>
      </c>
      <c r="Y19" s="20">
        <v>156</v>
      </c>
      <c r="Z19" s="20">
        <v>156</v>
      </c>
      <c r="AA19" s="20">
        <v>156</v>
      </c>
      <c r="AB19" s="20">
        <v>156</v>
      </c>
      <c r="AC19" s="20">
        <v>156</v>
      </c>
      <c r="AD19" s="20" t="s">
        <v>8</v>
      </c>
      <c r="AE19" s="20" t="s">
        <v>8</v>
      </c>
      <c r="AF19" s="21">
        <f t="shared" si="1"/>
        <v>4.2051282051282053</v>
      </c>
      <c r="AG19" s="21">
        <f t="shared" si="0"/>
        <v>4.7050561797752808</v>
      </c>
      <c r="AH19" s="21">
        <f t="shared" si="0"/>
        <v>5.2631578947368425</v>
      </c>
      <c r="AI19" s="21">
        <f t="shared" si="0"/>
        <v>5.9633027522935782</v>
      </c>
      <c r="AJ19" s="21">
        <f t="shared" si="0"/>
        <v>5.3626675833619801</v>
      </c>
      <c r="AK19" s="21">
        <f t="shared" si="0"/>
        <v>5.3848809112875387</v>
      </c>
      <c r="AL19" s="21">
        <f t="shared" si="0"/>
        <v>5.6480811006517015</v>
      </c>
      <c r="AM19" s="21">
        <f t="shared" si="0"/>
        <v>5.1181102362204722</v>
      </c>
      <c r="AN19" s="21">
        <f t="shared" si="0"/>
        <v>5.2278820375335124</v>
      </c>
      <c r="AO19" s="21">
        <f t="shared" si="0"/>
        <v>5.0534499514091351</v>
      </c>
      <c r="AP19" s="21">
        <f t="shared" si="0"/>
        <v>4.6085672082717872</v>
      </c>
      <c r="AQ19" s="21">
        <f t="shared" si="0"/>
        <v>4.1767068273092374</v>
      </c>
      <c r="AR19" s="21">
        <f t="shared" si="0"/>
        <v>4.5414847161572052</v>
      </c>
      <c r="AS19" s="21" t="s">
        <v>8</v>
      </c>
      <c r="AT19" s="21" t="s">
        <v>8</v>
      </c>
      <c r="AU19" s="4"/>
    </row>
    <row r="20" spans="1:47" x14ac:dyDescent="0.25">
      <c r="A20" s="19" t="s">
        <v>23</v>
      </c>
      <c r="B20" s="20">
        <v>3650</v>
      </c>
      <c r="C20" s="20">
        <v>3700</v>
      </c>
      <c r="D20" s="20">
        <v>3700</v>
      </c>
      <c r="E20" s="20">
        <v>3750</v>
      </c>
      <c r="F20" s="20">
        <v>3750</v>
      </c>
      <c r="G20" s="20">
        <v>3900</v>
      </c>
      <c r="H20" s="20">
        <v>4000</v>
      </c>
      <c r="I20" s="20">
        <v>4150</v>
      </c>
      <c r="J20" s="20">
        <v>4150</v>
      </c>
      <c r="K20" s="20">
        <v>4350</v>
      </c>
      <c r="L20" s="20">
        <v>4220</v>
      </c>
      <c r="M20" s="20">
        <v>4220</v>
      </c>
      <c r="N20" s="20">
        <v>4220</v>
      </c>
      <c r="O20" s="20" t="s">
        <v>8</v>
      </c>
      <c r="P20" s="20" t="s">
        <v>8</v>
      </c>
      <c r="Q20" s="20">
        <v>174</v>
      </c>
      <c r="R20" s="20">
        <v>174</v>
      </c>
      <c r="S20" s="20">
        <v>174</v>
      </c>
      <c r="T20" s="20">
        <v>174</v>
      </c>
      <c r="U20" s="20">
        <v>174</v>
      </c>
      <c r="V20" s="20">
        <v>174</v>
      </c>
      <c r="W20" s="20">
        <v>174</v>
      </c>
      <c r="X20" s="20">
        <v>174</v>
      </c>
      <c r="Y20" s="20">
        <v>174</v>
      </c>
      <c r="Z20" s="20">
        <v>174</v>
      </c>
      <c r="AA20" s="20">
        <v>174</v>
      </c>
      <c r="AB20" s="20">
        <v>174</v>
      </c>
      <c r="AC20" s="20">
        <v>174</v>
      </c>
      <c r="AD20" s="20" t="s">
        <v>8</v>
      </c>
      <c r="AE20" s="20" t="s">
        <v>8</v>
      </c>
      <c r="AF20" s="21">
        <f t="shared" si="1"/>
        <v>4.7671232876712333</v>
      </c>
      <c r="AG20" s="21">
        <f t="shared" si="0"/>
        <v>4.7027027027027026</v>
      </c>
      <c r="AH20" s="21">
        <f t="shared" si="0"/>
        <v>4.7027027027027026</v>
      </c>
      <c r="AI20" s="21">
        <f t="shared" si="0"/>
        <v>4.6399999999999997</v>
      </c>
      <c r="AJ20" s="21">
        <f t="shared" si="0"/>
        <v>4.6399999999999997</v>
      </c>
      <c r="AK20" s="21">
        <f t="shared" si="0"/>
        <v>4.4615384615384617</v>
      </c>
      <c r="AL20" s="21">
        <f t="shared" si="0"/>
        <v>4.3499999999999996</v>
      </c>
      <c r="AM20" s="21">
        <f t="shared" si="0"/>
        <v>4.1927710843373491</v>
      </c>
      <c r="AN20" s="21">
        <f t="shared" si="0"/>
        <v>4.1927710843373491</v>
      </c>
      <c r="AO20" s="21">
        <f t="shared" si="0"/>
        <v>4</v>
      </c>
      <c r="AP20" s="21">
        <f t="shared" si="0"/>
        <v>4.1232227488151656</v>
      </c>
      <c r="AQ20" s="21">
        <f t="shared" si="0"/>
        <v>4.1232227488151656</v>
      </c>
      <c r="AR20" s="21">
        <f t="shared" si="0"/>
        <v>4.1232227488151656</v>
      </c>
      <c r="AS20" s="21">
        <v>41.1</v>
      </c>
      <c r="AT20" s="21">
        <v>4.0999999999999996</v>
      </c>
      <c r="AU20" s="4"/>
    </row>
    <row r="21" spans="1:47" x14ac:dyDescent="0.25">
      <c r="A21" s="19" t="s">
        <v>24</v>
      </c>
      <c r="B21" s="25">
        <f>SUM(B6:B20)</f>
        <v>53798</v>
      </c>
      <c r="C21" s="25">
        <f t="shared" ref="C21:O21" si="2">SUM(C6:C20)</f>
        <v>53859</v>
      </c>
      <c r="D21" s="25">
        <f t="shared" si="2"/>
        <v>53806</v>
      </c>
      <c r="E21" s="25">
        <f t="shared" si="2"/>
        <v>54385</v>
      </c>
      <c r="F21" s="25">
        <f t="shared" si="2"/>
        <v>54997</v>
      </c>
      <c r="G21" s="25">
        <f t="shared" si="2"/>
        <v>55844</v>
      </c>
      <c r="H21" s="25">
        <f t="shared" si="2"/>
        <v>56060.5</v>
      </c>
      <c r="I21" s="25">
        <f t="shared" si="2"/>
        <v>56246</v>
      </c>
      <c r="J21" s="25">
        <f t="shared" si="2"/>
        <v>56262</v>
      </c>
      <c r="K21" s="25">
        <f t="shared" si="2"/>
        <v>58836.4</v>
      </c>
      <c r="L21" s="25">
        <f t="shared" si="2"/>
        <v>60572</v>
      </c>
      <c r="M21" s="25">
        <f t="shared" si="2"/>
        <v>61071</v>
      </c>
      <c r="N21" s="25">
        <f t="shared" si="2"/>
        <v>60233</v>
      </c>
      <c r="O21" s="25">
        <f t="shared" si="2"/>
        <v>6216</v>
      </c>
      <c r="P21" s="20" t="s">
        <v>8</v>
      </c>
      <c r="Q21" s="25">
        <f t="shared" ref="Q21:AD21" si="3">SUM(Q6:Q20)</f>
        <v>3372.4</v>
      </c>
      <c r="R21" s="25">
        <f t="shared" si="3"/>
        <v>3394.4</v>
      </c>
      <c r="S21" s="25">
        <f t="shared" si="3"/>
        <v>3427.4</v>
      </c>
      <c r="T21" s="25">
        <f t="shared" si="3"/>
        <v>3457.44</v>
      </c>
      <c r="U21" s="25">
        <f t="shared" si="3"/>
        <v>3471.8</v>
      </c>
      <c r="V21" s="25">
        <f t="shared" si="3"/>
        <v>3482.8</v>
      </c>
      <c r="W21" s="25">
        <f t="shared" si="3"/>
        <v>3487.3</v>
      </c>
      <c r="X21" s="25">
        <f t="shared" si="3"/>
        <v>3494.3</v>
      </c>
      <c r="Y21" s="25">
        <f t="shared" si="3"/>
        <v>3498.8</v>
      </c>
      <c r="Z21" s="25">
        <f t="shared" si="3"/>
        <v>3502.8</v>
      </c>
      <c r="AA21" s="25">
        <f t="shared" si="3"/>
        <v>3507.3</v>
      </c>
      <c r="AB21" s="25">
        <f t="shared" si="3"/>
        <v>3510.3</v>
      </c>
      <c r="AC21" s="25">
        <f t="shared" si="3"/>
        <v>3573.1</v>
      </c>
      <c r="AD21" s="25">
        <f t="shared" si="3"/>
        <v>145.9</v>
      </c>
      <c r="AE21" s="20" t="s">
        <v>8</v>
      </c>
      <c r="AF21" s="21">
        <f t="shared" si="1"/>
        <v>6.2686345217294326</v>
      </c>
      <c r="AG21" s="21">
        <f t="shared" si="0"/>
        <v>6.3023821459737466</v>
      </c>
      <c r="AH21" s="21">
        <f t="shared" si="0"/>
        <v>6.3699215700851211</v>
      </c>
      <c r="AI21" s="21">
        <f t="shared" si="0"/>
        <v>6.3573411786338143</v>
      </c>
      <c r="AJ21" s="21">
        <f t="shared" si="0"/>
        <v>6.3127079658890484</v>
      </c>
      <c r="AK21" s="21">
        <f t="shared" si="0"/>
        <v>6.2366592650956232</v>
      </c>
      <c r="AL21" s="21">
        <f t="shared" si="0"/>
        <v>6.220600957893704</v>
      </c>
      <c r="AM21" s="21">
        <f t="shared" si="0"/>
        <v>6.2125306688475623</v>
      </c>
      <c r="AN21" s="21">
        <f t="shared" si="0"/>
        <v>6.2187622196153711</v>
      </c>
      <c r="AO21" s="21">
        <f t="shared" si="0"/>
        <v>5.9534573835244844</v>
      </c>
      <c r="AP21" s="21">
        <f t="shared" si="0"/>
        <v>5.7902991481212442</v>
      </c>
      <c r="AQ21" s="21">
        <f t="shared" si="0"/>
        <v>5.7478999852630546</v>
      </c>
      <c r="AR21" s="21">
        <f t="shared" si="0"/>
        <v>5.9321302276160912</v>
      </c>
      <c r="AS21" s="21" t="s">
        <v>8</v>
      </c>
      <c r="AT21" s="21" t="s">
        <v>8</v>
      </c>
      <c r="AU21" s="4"/>
    </row>
    <row r="22" spans="1:4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</row>
    <row r="23" spans="1:47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</row>
    <row r="24" spans="1:47" x14ac:dyDescent="0.25">
      <c r="A24" s="26" t="s">
        <v>25</v>
      </c>
      <c r="B24" s="27"/>
      <c r="C24" s="4" t="s">
        <v>26</v>
      </c>
      <c r="D24" s="27"/>
      <c r="E24" s="27"/>
      <c r="F24" s="27"/>
      <c r="I24" s="4"/>
      <c r="J24" s="4"/>
      <c r="K24" s="4"/>
      <c r="L24" s="4"/>
      <c r="M24" s="4"/>
      <c r="N24" s="4"/>
      <c r="O24" s="4"/>
      <c r="P24" s="4"/>
      <c r="Q24" s="27"/>
      <c r="R24" s="4" t="s">
        <v>27</v>
      </c>
      <c r="S24" s="27"/>
      <c r="T24" s="27"/>
      <c r="U24" s="27"/>
      <c r="V24" s="27"/>
      <c r="Y24" s="4"/>
      <c r="Z24" s="4"/>
      <c r="AA24" s="4"/>
      <c r="AB24" s="4"/>
      <c r="AC24" s="4"/>
      <c r="AD24" s="4"/>
      <c r="AE24" s="4"/>
      <c r="AF24" s="27"/>
      <c r="AG24" s="4" t="s">
        <v>27</v>
      </c>
      <c r="AH24" s="27"/>
      <c r="AI24" s="27"/>
      <c r="AJ24" s="27"/>
      <c r="AK24" s="27"/>
      <c r="AN24" s="4"/>
      <c r="AO24" s="4"/>
      <c r="AP24" s="4"/>
      <c r="AQ24" s="4"/>
      <c r="AR24" s="4"/>
      <c r="AS24" s="4"/>
      <c r="AT24" s="4"/>
      <c r="AU24" s="4"/>
    </row>
    <row r="25" spans="1:47" x14ac:dyDescent="0.25">
      <c r="A25" s="4"/>
      <c r="B25" s="27"/>
      <c r="C25" s="27"/>
      <c r="D25" s="27"/>
      <c r="E25" s="27"/>
      <c r="F25" s="27"/>
      <c r="G25" s="27"/>
      <c r="H25" s="4"/>
      <c r="I25" s="4"/>
      <c r="J25" s="4"/>
      <c r="K25" s="4"/>
      <c r="L25" s="4"/>
      <c r="M25" s="4"/>
      <c r="N25" s="4"/>
      <c r="O25" s="4"/>
      <c r="P25" s="4"/>
      <c r="Q25" s="27"/>
      <c r="R25" s="27"/>
      <c r="S25" s="27"/>
      <c r="T25" s="27"/>
      <c r="U25" s="27"/>
      <c r="V25" s="27"/>
      <c r="W25" s="27"/>
      <c r="X25" s="4"/>
      <c r="Y25" s="4"/>
      <c r="Z25" s="4"/>
      <c r="AA25" s="4"/>
      <c r="AB25" s="4"/>
      <c r="AC25" s="4"/>
      <c r="AD25" s="4"/>
      <c r="AE25" s="4"/>
      <c r="AF25" s="27"/>
      <c r="AG25" s="27"/>
      <c r="AH25" s="27"/>
      <c r="AI25" s="27"/>
      <c r="AJ25" s="27"/>
      <c r="AK25" s="27"/>
      <c r="AL25" s="27"/>
      <c r="AM25" s="4"/>
      <c r="AN25" s="4"/>
      <c r="AO25" s="4"/>
      <c r="AP25" s="4"/>
      <c r="AQ25" s="4"/>
      <c r="AR25" s="4"/>
      <c r="AS25" s="4"/>
      <c r="AT25" s="4"/>
      <c r="AU25" s="4"/>
    </row>
    <row r="26" spans="1:47" x14ac:dyDescent="0.25">
      <c r="A26" s="4"/>
      <c r="B26" s="4"/>
      <c r="C26" s="28" t="s">
        <v>28</v>
      </c>
      <c r="D26" s="4"/>
      <c r="E26" s="4"/>
      <c r="F26" s="4"/>
      <c r="G26" s="4"/>
      <c r="H26" s="28"/>
      <c r="I26" s="28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28"/>
      <c r="Y26" s="28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28"/>
      <c r="AN26" s="28"/>
      <c r="AO26" s="4"/>
      <c r="AP26" s="4"/>
      <c r="AQ26" s="4"/>
      <c r="AR26" s="4"/>
      <c r="AS26" s="4"/>
      <c r="AT26" s="4"/>
      <c r="AU26" s="4"/>
    </row>
    <row r="27" spans="1:47" x14ac:dyDescent="0.25">
      <c r="A27" s="4"/>
      <c r="B27" s="29"/>
      <c r="C27" s="29"/>
      <c r="D27" s="29"/>
      <c r="E27" s="29"/>
      <c r="F27" s="29"/>
      <c r="G27" s="29"/>
      <c r="H27" s="28"/>
      <c r="I27" s="28"/>
      <c r="J27" s="4"/>
      <c r="K27" s="4"/>
      <c r="L27" s="4"/>
      <c r="M27" s="4"/>
      <c r="N27" s="4"/>
      <c r="O27" s="4"/>
      <c r="P27" s="4"/>
      <c r="Q27" s="29"/>
      <c r="R27" s="29"/>
      <c r="S27" s="29"/>
      <c r="T27" s="29"/>
      <c r="U27" s="29"/>
      <c r="V27" s="29"/>
      <c r="W27" s="29"/>
      <c r="X27" s="28"/>
      <c r="Y27" s="28"/>
      <c r="Z27" s="4"/>
      <c r="AA27" s="4"/>
      <c r="AB27" s="4"/>
      <c r="AC27" s="4"/>
      <c r="AD27" s="4"/>
      <c r="AE27" s="4"/>
      <c r="AF27" s="29"/>
      <c r="AG27" s="29"/>
      <c r="AH27" s="29"/>
      <c r="AI27" s="29"/>
      <c r="AJ27" s="29"/>
      <c r="AK27" s="29"/>
      <c r="AL27" s="29"/>
      <c r="AM27" s="28"/>
      <c r="AN27" s="28"/>
      <c r="AO27" s="4"/>
      <c r="AP27" s="4"/>
      <c r="AQ27" s="4"/>
      <c r="AR27" s="4"/>
      <c r="AS27" s="4"/>
      <c r="AT27" s="4"/>
      <c r="AU27" s="4"/>
    </row>
    <row r="28" spans="1:47" x14ac:dyDescent="0.25">
      <c r="A28" s="4"/>
      <c r="B28" s="4"/>
      <c r="C28" s="4"/>
      <c r="D28" s="4"/>
      <c r="E28" s="4"/>
      <c r="F28" s="4"/>
      <c r="G28" s="4"/>
      <c r="H28" s="4"/>
      <c r="I28" s="4"/>
      <c r="J28" s="3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</row>
    <row r="29" spans="1:4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</row>
    <row r="30" spans="1:4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</row>
    <row r="31" spans="1:47" x14ac:dyDescent="0.25">
      <c r="A31" s="4"/>
      <c r="B31" s="4"/>
      <c r="C31" s="4"/>
      <c r="D31" s="4"/>
      <c r="E31" s="4"/>
      <c r="F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</row>
    <row r="32" spans="1:4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</row>
    <row r="33" spans="1:4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</row>
    <row r="34" spans="1:4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</row>
    <row r="35" spans="1:4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</row>
    <row r="36" spans="1:4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</row>
  </sheetData>
  <mergeCells count="7">
    <mergeCell ref="A3:A5"/>
    <mergeCell ref="B3:P3"/>
    <mergeCell ref="Q3:AE3"/>
    <mergeCell ref="AF3:AT3"/>
    <mergeCell ref="B4:P4"/>
    <mergeCell ref="Q4:AE4"/>
    <mergeCell ref="AF4:AT4"/>
  </mergeCells>
  <conditionalFormatting sqref="A3 B1:AD2 AF1:AL2">
    <cfRule type="expression" dxfId="3" priority="4" stopIfTrue="1">
      <formula>#N/A</formula>
    </cfRule>
  </conditionalFormatting>
  <conditionalFormatting sqref="AP1:AS2">
    <cfRule type="expression" dxfId="2" priority="3" stopIfTrue="1">
      <formula>#N/A</formula>
    </cfRule>
  </conditionalFormatting>
  <conditionalFormatting sqref="AE1:AE2">
    <cfRule type="expression" dxfId="1" priority="2" stopIfTrue="1">
      <formula>#N/A</formula>
    </cfRule>
  </conditionalFormatting>
  <conditionalFormatting sqref="AT1:AT2">
    <cfRule type="expression" dxfId="0" priority="1" stopIfTrue="1">
      <formula>#N/A</formula>
    </cfRule>
  </conditionalFormatting>
  <hyperlinks>
    <hyperlink ref="AW7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8.3.1.4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2015-03-05T14:13:00Z</dcterms:created>
  <dcterms:modified xsi:type="dcterms:W3CDTF">2015-03-05T14:13:00Z</dcterms:modified>
</cp:coreProperties>
</file>